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3040" windowHeight="8328"/>
  </bookViews>
  <sheets>
    <sheet name="VHP" sheetId="1" r:id="rId1"/>
  </sheets>
  <definedNames>
    <definedName name="_xlnm._FilterDatabase" localSheetId="0" hidden="1">VHP!$A$2:$F$38</definedName>
    <definedName name="_xlnm.Print_Area" localSheetId="0">VHP!$A$1:$F$50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8" i="1" l="1"/>
  <c r="B38" i="1"/>
  <c r="C27" i="1" l="1"/>
  <c r="F36" i="1" l="1"/>
  <c r="F35" i="1"/>
  <c r="F34" i="1"/>
  <c r="E34" i="1"/>
  <c r="F32" i="1"/>
  <c r="F31" i="1"/>
  <c r="F30" i="1"/>
  <c r="F29" i="1"/>
  <c r="F28" i="1"/>
  <c r="D27" i="1"/>
  <c r="D38" i="1" s="1"/>
  <c r="F25" i="1"/>
  <c r="F24" i="1"/>
  <c r="F23" i="1"/>
  <c r="F22" i="1" s="1"/>
  <c r="B22" i="1"/>
  <c r="E20" i="1"/>
  <c r="F18" i="1"/>
  <c r="F16" i="1" s="1"/>
  <c r="F17" i="1"/>
  <c r="E16" i="1"/>
  <c r="F14" i="1"/>
  <c r="F13" i="1"/>
  <c r="F12" i="1"/>
  <c r="F11" i="1"/>
  <c r="F10" i="1"/>
  <c r="D9" i="1"/>
  <c r="D20" i="1" s="1"/>
  <c r="C9" i="1"/>
  <c r="C20" i="1" s="1"/>
  <c r="C38" i="1" s="1"/>
  <c r="F7" i="1"/>
  <c r="F6" i="1"/>
  <c r="F5" i="1"/>
  <c r="F4" i="1"/>
  <c r="B4" i="1"/>
  <c r="B20" i="1" s="1"/>
  <c r="F9" i="1" l="1"/>
  <c r="F27" i="1"/>
  <c r="F20" i="1"/>
  <c r="F38" i="1" l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<sst xmlns="http://schemas.openxmlformats.org/spreadsheetml/2006/main" count="36" uniqueCount="26">
  <si>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</si>
  <si>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</si>
  <si>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</si>
  <si>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</si>
  <si>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</si>
  <si>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</si>
  <si>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</si>
  <si>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</si>
  <si>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</si>
  <si>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</si>
  <si>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</si>
  <si>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</si>
  <si>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</si>
  <si>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Total</t>
  </si>
  <si>
    <t>Bajo protesta de decir verdad declaramos que los Estados Financieros y sus notas, son razonablemente correctos y son responsabilidad del emisor.</t>
  </si>
  <si>
    <t>Revalúos</t>
  </si>
  <si>
    <t>Cambios en la Hacienda Pública/Patrimonio Contribuido Neto de 2023</t>
  </si>
  <si>
    <t>Variaciones de la Hacienda Pública/Patrimonio Generado Neto de 2023</t>
  </si>
  <si>
    <t>Cambios en el Exceso o Insuficiencia en la Actualización de la Hacienda Pública/Patrimonio Neto de 2023</t>
  </si>
  <si>
    <t>Hacienda Pública/Patrimonio Neto Final de 2023</t>
  </si>
  <si>
    <t>Hacienda Pública/Patrimonio Generado Neto de 2022</t>
  </si>
  <si>
    <t>Exceso o Insuficiencia en la Actualización de la Hacienda Pública/Patrimonio Neto de 2022</t>
  </si>
  <si>
    <t>Hacienda Pública/Patrimonio Neto Final de 2022</t>
  </si>
  <si>
    <t>Hacienda Pública/Patrimonio Contribuido Neto de 2022</t>
  </si>
  <si>
    <t>Hacienda Pública / Patrimonio Generado del Ejercicio</t>
  </si>
  <si>
    <t>Sistema para el Desarrollo Integral de la Familia en el Municipio de León Gto
Estado de Variación en la Hacienda Pública
Del 1 de enero al 31 de diciembre del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</si>
</sst>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  <numFmt numFmtId="168" formatCode="0_ ;\-0\ 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4" fontId="3" fillId="0" borderId="0" xfId="9" applyNumberFormat="1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0" fontId="2" fillId="2" borderId="4" xfId="9" applyFont="1" applyFill="1" applyBorder="1" applyAlignment="1">
      <alignment horizontal="center" vertical="center" wrapText="1"/>
    </xf>
    <xf numFmtId="168" fontId="2" fillId="2" borderId="4" xfId="3" applyNumberFormat="1" applyFont="1" applyFill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3" fillId="0" borderId="4" xfId="9" applyFont="1" applyBorder="1" applyAlignment="1">
      <alignment horizontal="left" vertical="top" wrapText="1" indent="1"/>
    </xf>
    <xf numFmtId="0" fontId="2" fillId="0" borderId="4" xfId="9" applyFont="1" applyBorder="1" applyAlignment="1">
      <alignment vertical="top" wrapText="1"/>
    </xf>
    <xf numFmtId="0" fontId="1" fillId="0" borderId="0" xfId="9" applyAlignment="1" applyProtection="1">
      <alignment horizontal="left" vertical="top" indent="1"/>
      <protection locked="0"/>
    </xf>
    <xf numFmtId="4" fontId="3" fillId="0" borderId="4" xfId="3" applyNumberFormat="1" applyFont="1" applyBorder="1" applyAlignment="1">
      <alignment horizontal="right" vertical="center" wrapText="1"/>
    </xf>
    <xf numFmtId="4" fontId="3" fillId="0" borderId="4" xfId="9" applyNumberFormat="1" applyFont="1" applyBorder="1" applyAlignment="1" applyProtection="1">
      <alignment horizontal="right"/>
      <protection locked="0"/>
    </xf>
    <xf numFmtId="4" fontId="2" fillId="0" borderId="4" xfId="9" applyNumberFormat="1" applyFont="1" applyBorder="1" applyProtection="1">
      <protection locked="0"/>
    </xf>
    <xf numFmtId="4" fontId="3" fillId="0" borderId="4" xfId="9" applyNumberFormat="1" applyFont="1" applyBorder="1" applyProtection="1">
      <protection locked="0"/>
    </xf>
    <xf numFmtId="168" fontId="3" fillId="0" borderId="4" xfId="3" applyNumberFormat="1" applyFont="1" applyBorder="1" applyAlignment="1">
      <alignment horizontal="center" vertical="center" wrapText="1"/>
    </xf>
    <xf numFmtId="4" fontId="2" fillId="0" borderId="4" xfId="9" applyNumberFormat="1" applyFont="1" applyBorder="1" applyAlignment="1" applyProtection="1">
      <alignment vertical="center"/>
      <protection locked="0"/>
    </xf>
    <xf numFmtId="4" fontId="2" fillId="0" borderId="4" xfId="9" applyNumberFormat="1" applyFont="1" applyFill="1" applyBorder="1" applyProtection="1">
      <protection locked="0"/>
    </xf>
    <xf numFmtId="168" fontId="3" fillId="0" borderId="4" xfId="3" applyNumberFormat="1" applyFont="1" applyFill="1" applyBorder="1" applyAlignment="1">
      <alignment horizontal="center" vertical="center" wrapText="1"/>
    </xf>
    <xf numFmtId="4" fontId="3" fillId="0" borderId="4" xfId="9" applyNumberFormat="1" applyFont="1" applyFill="1" applyBorder="1" applyProtection="1"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zoomScale="150" zoomScaleNormal="150" workbookViewId="0">
      <selection sqref="A1:F1"/>
    </sheetView>
  </sheetViews>
  <sheetFormatPr baseColWidth="10" defaultColWidth="12" defaultRowHeight="10.199999999999999" x14ac:dyDescent="0.2"/>
  <cols>
    <col min="1" max="1" width="61.7109375" style="5" customWidth="1"/>
    <col min="2" max="5" width="20.7109375" style="3" customWidth="1"/>
    <col min="6" max="6" width="18.28515625" style="3" customWidth="1"/>
    <col min="7" max="7" width="13.140625" style="4" bestFit="1" customWidth="1"/>
    <col min="8" max="16384" width="12" style="4"/>
  </cols>
  <sheetData>
    <row r="1" spans="1:6" ht="45" customHeight="1" x14ac:dyDescent="0.2">
      <c r="A1" s="23" t="s">
        <v>25</v>
      </c>
      <c r="B1" s="24"/>
      <c r="C1" s="24"/>
      <c r="D1" s="24"/>
      <c r="E1" s="24"/>
      <c r="F1" s="25"/>
    </row>
    <row r="2" spans="1:6" s="5" customFormat="1" ht="52.2" customHeight="1" x14ac:dyDescent="0.2">
      <c r="A2" s="6" t="s">
        <v>3</v>
      </c>
      <c r="B2" s="7" t="s">
        <v>11</v>
      </c>
      <c r="C2" s="7" t="s">
        <v>12</v>
      </c>
      <c r="D2" s="7" t="s">
        <v>24</v>
      </c>
      <c r="E2" s="7" t="s">
        <v>5</v>
      </c>
      <c r="F2" s="7" t="s">
        <v>13</v>
      </c>
    </row>
    <row r="3" spans="1:6" s="5" customFormat="1" ht="11.25" customHeight="1" x14ac:dyDescent="0.2">
      <c r="A3" s="8"/>
      <c r="B3" s="14"/>
      <c r="C3" s="14"/>
      <c r="D3" s="14"/>
      <c r="E3" s="14"/>
      <c r="F3" s="14"/>
    </row>
    <row r="4" spans="1:6" ht="11.25" customHeight="1" x14ac:dyDescent="0.2">
      <c r="A4" s="9" t="s">
        <v>23</v>
      </c>
      <c r="B4" s="16">
        <f>SUM(B5:B7)</f>
        <v>79700086</v>
      </c>
      <c r="C4" s="16"/>
      <c r="D4" s="16"/>
      <c r="E4" s="16"/>
      <c r="F4" s="16">
        <f>SUM(F5:F7)</f>
        <v>79700086</v>
      </c>
    </row>
    <row r="5" spans="1:6" ht="11.25" customHeight="1" x14ac:dyDescent="0.2">
      <c r="A5" s="10" t="s">
        <v>0</v>
      </c>
      <c r="B5" s="17">
        <v>79700086</v>
      </c>
      <c r="C5" s="18"/>
      <c r="D5" s="18"/>
      <c r="E5" s="18"/>
      <c r="F5" s="16">
        <f>B5</f>
        <v>79700086</v>
      </c>
    </row>
    <row r="6" spans="1:6" ht="11.25" customHeight="1" x14ac:dyDescent="0.2">
      <c r="A6" s="10" t="s">
        <v>4</v>
      </c>
      <c r="B6" s="17">
        <v>0</v>
      </c>
      <c r="C6" s="18"/>
      <c r="D6" s="18"/>
      <c r="E6" s="18"/>
      <c r="F6" s="16">
        <f t="shared" ref="F6:F7" si="0">B6</f>
        <v>0</v>
      </c>
    </row>
    <row r="7" spans="1:6" ht="11.25" customHeight="1" x14ac:dyDescent="0.2">
      <c r="A7" s="10" t="s">
        <v>6</v>
      </c>
      <c r="B7" s="17">
        <v>0</v>
      </c>
      <c r="C7" s="18"/>
      <c r="D7" s="18"/>
      <c r="E7" s="18"/>
      <c r="F7" s="16">
        <f t="shared" si="0"/>
        <v>0</v>
      </c>
    </row>
    <row r="8" spans="1:6" ht="11.25" customHeight="1" x14ac:dyDescent="0.2">
      <c r="A8" s="11"/>
      <c r="B8" s="18"/>
      <c r="C8" s="18"/>
      <c r="D8" s="18"/>
      <c r="E8" s="18"/>
      <c r="F8" s="18"/>
    </row>
    <row r="9" spans="1:6" ht="11.25" customHeight="1" x14ac:dyDescent="0.2">
      <c r="A9" s="9" t="s">
        <v>20</v>
      </c>
      <c r="B9" s="17"/>
      <c r="C9" s="16">
        <f>SUM(C11:C14)</f>
        <v>-3801327.38</v>
      </c>
      <c r="D9" s="16">
        <f>D10</f>
        <v>-828816.85</v>
      </c>
      <c r="E9" s="17"/>
      <c r="F9" s="16">
        <f>SUM(F10:F14)</f>
        <v>-4630144.2299999995</v>
      </c>
    </row>
    <row r="10" spans="1:6" ht="11.25" customHeight="1" x14ac:dyDescent="0.2">
      <c r="A10" s="10" t="s">
        <v>7</v>
      </c>
      <c r="B10" s="17"/>
      <c r="C10" s="14"/>
      <c r="D10" s="17">
        <v>-828816.85</v>
      </c>
      <c r="E10" s="18"/>
      <c r="F10" s="16">
        <f>D10</f>
        <v>-828816.85</v>
      </c>
    </row>
    <row r="11" spans="1:6" ht="11.25" customHeight="1" x14ac:dyDescent="0.2">
      <c r="A11" s="10" t="s">
        <v>8</v>
      </c>
      <c r="B11" s="17"/>
      <c r="C11" s="15">
        <v>-3801327.38</v>
      </c>
      <c r="D11" s="18"/>
      <c r="E11" s="18"/>
      <c r="F11" s="16">
        <f>C11</f>
        <v>-3801327.38</v>
      </c>
    </row>
    <row r="12" spans="1:6" ht="11.25" customHeight="1" x14ac:dyDescent="0.2">
      <c r="A12" s="10" t="s">
        <v>15</v>
      </c>
      <c r="B12" s="17"/>
      <c r="C12" s="17">
        <v>0</v>
      </c>
      <c r="D12" s="18"/>
      <c r="E12" s="18"/>
      <c r="F12" s="16">
        <f t="shared" ref="F12:F14" si="1">C12</f>
        <v>0</v>
      </c>
    </row>
    <row r="13" spans="1:6" ht="11.25" customHeight="1" x14ac:dyDescent="0.2">
      <c r="A13" s="10" t="s">
        <v>1</v>
      </c>
      <c r="B13" s="17"/>
      <c r="C13" s="17">
        <v>0</v>
      </c>
      <c r="D13" s="18"/>
      <c r="E13" s="18"/>
      <c r="F13" s="16">
        <f t="shared" si="1"/>
        <v>0</v>
      </c>
    </row>
    <row r="14" spans="1:6" ht="11.25" customHeight="1" x14ac:dyDescent="0.2">
      <c r="A14" s="10" t="s">
        <v>2</v>
      </c>
      <c r="B14" s="17"/>
      <c r="C14" s="17">
        <v>0</v>
      </c>
      <c r="D14" s="18"/>
      <c r="E14" s="18"/>
      <c r="F14" s="16">
        <f t="shared" si="1"/>
        <v>0</v>
      </c>
    </row>
    <row r="15" spans="1:6" ht="11.25" customHeight="1" x14ac:dyDescent="0.2">
      <c r="A15" s="11"/>
      <c r="B15" s="18"/>
      <c r="C15" s="18"/>
      <c r="D15" s="18"/>
      <c r="E15" s="18"/>
      <c r="F15" s="18"/>
    </row>
    <row r="16" spans="1:6" ht="20.399999999999999" x14ac:dyDescent="0.2">
      <c r="A16" s="9" t="s">
        <v>21</v>
      </c>
      <c r="B16" s="17"/>
      <c r="C16" s="16"/>
      <c r="D16" s="16"/>
      <c r="E16" s="16">
        <f>SUM(E17:E18)</f>
        <v>0</v>
      </c>
      <c r="F16" s="16">
        <f>SUM(F17:F18)</f>
        <v>0</v>
      </c>
    </row>
    <row r="17" spans="1:7" ht="11.25" customHeight="1" x14ac:dyDescent="0.2">
      <c r="A17" s="10" t="s">
        <v>9</v>
      </c>
      <c r="B17" s="18"/>
      <c r="C17" s="18"/>
      <c r="D17" s="18"/>
      <c r="E17" s="17">
        <v>0</v>
      </c>
      <c r="F17" s="16">
        <f>E17</f>
        <v>0</v>
      </c>
    </row>
    <row r="18" spans="1:7" ht="11.25" customHeight="1" x14ac:dyDescent="0.2">
      <c r="A18" s="10" t="s">
        <v>10</v>
      </c>
      <c r="B18" s="18"/>
      <c r="C18" s="18"/>
      <c r="D18" s="18"/>
      <c r="E18" s="17">
        <v>0</v>
      </c>
      <c r="F18" s="16">
        <f>E18</f>
        <v>0</v>
      </c>
    </row>
    <row r="19" spans="1:7" ht="11.25" customHeight="1" x14ac:dyDescent="0.2">
      <c r="A19" s="11"/>
      <c r="B19" s="18"/>
      <c r="C19" s="18"/>
      <c r="D19" s="18"/>
      <c r="E19" s="18"/>
      <c r="F19" s="18"/>
    </row>
    <row r="20" spans="1:7" ht="11.25" customHeight="1" x14ac:dyDescent="0.2">
      <c r="A20" s="9" t="s">
        <v>22</v>
      </c>
      <c r="B20" s="16">
        <f>B4</f>
        <v>79700086</v>
      </c>
      <c r="C20" s="16">
        <f>C9</f>
        <v>-3801327.38</v>
      </c>
      <c r="D20" s="16">
        <f>D9</f>
        <v>-828816.85</v>
      </c>
      <c r="E20" s="16">
        <f>E16</f>
        <v>0</v>
      </c>
      <c r="F20" s="16">
        <f>SUM(B20:E20)</f>
        <v>75069941.770000011</v>
      </c>
      <c r="G20" s="3"/>
    </row>
    <row r="21" spans="1:7" ht="11.25" customHeight="1" x14ac:dyDescent="0.2">
      <c r="A21" s="12"/>
      <c r="B21" s="18"/>
      <c r="C21" s="18"/>
      <c r="D21" s="18"/>
      <c r="E21" s="18"/>
      <c r="F21" s="18"/>
    </row>
    <row r="22" spans="1:7" ht="20.399999999999999" x14ac:dyDescent="0.2">
      <c r="A22" s="9" t="s">
        <v>16</v>
      </c>
      <c r="B22" s="20">
        <f>SUM(B23:B25)</f>
        <v>0</v>
      </c>
      <c r="C22" s="21"/>
      <c r="D22" s="21"/>
      <c r="E22" s="21"/>
      <c r="F22" s="16">
        <f>SUM(F23:F25)</f>
        <v>0</v>
      </c>
    </row>
    <row r="23" spans="1:7" ht="11.25" customHeight="1" x14ac:dyDescent="0.2">
      <c r="A23" s="10" t="s">
        <v>0</v>
      </c>
      <c r="B23" s="22">
        <v>0</v>
      </c>
      <c r="C23" s="21"/>
      <c r="D23" s="21"/>
      <c r="E23" s="21"/>
      <c r="F23" s="16">
        <f>B23</f>
        <v>0</v>
      </c>
    </row>
    <row r="24" spans="1:7" ht="11.25" customHeight="1" x14ac:dyDescent="0.2">
      <c r="A24" s="10" t="s">
        <v>4</v>
      </c>
      <c r="B24" s="22">
        <v>0</v>
      </c>
      <c r="C24" s="21"/>
      <c r="D24" s="21"/>
      <c r="E24" s="21"/>
      <c r="F24" s="16">
        <f t="shared" ref="F24:F25" si="2">B24</f>
        <v>0</v>
      </c>
    </row>
    <row r="25" spans="1:7" ht="11.25" customHeight="1" x14ac:dyDescent="0.2">
      <c r="A25" s="10" t="s">
        <v>6</v>
      </c>
      <c r="B25" s="22">
        <v>0</v>
      </c>
      <c r="C25" s="21"/>
      <c r="D25" s="21"/>
      <c r="E25" s="21"/>
      <c r="F25" s="16">
        <f t="shared" si="2"/>
        <v>0</v>
      </c>
    </row>
    <row r="26" spans="1:7" ht="11.25" customHeight="1" x14ac:dyDescent="0.2">
      <c r="A26" s="11"/>
      <c r="B26" s="21"/>
      <c r="C26" s="21"/>
      <c r="D26" s="21"/>
      <c r="E26" s="21"/>
      <c r="F26" s="18"/>
    </row>
    <row r="27" spans="1:7" ht="20.399999999999999" x14ac:dyDescent="0.2">
      <c r="A27" s="9" t="s">
        <v>17</v>
      </c>
      <c r="B27" s="21"/>
      <c r="C27" s="20">
        <f>C29</f>
        <v>0</v>
      </c>
      <c r="D27" s="20">
        <f>SUM(D28:D32)</f>
        <v>83763819.070000008</v>
      </c>
      <c r="E27" s="21"/>
      <c r="F27" s="16">
        <f>C27+D27</f>
        <v>83763819.070000008</v>
      </c>
    </row>
    <row r="28" spans="1:7" ht="11.25" customHeight="1" x14ac:dyDescent="0.2">
      <c r="A28" s="10" t="s">
        <v>7</v>
      </c>
      <c r="B28" s="21"/>
      <c r="C28" s="21"/>
      <c r="D28" s="17">
        <v>-3197818.47</v>
      </c>
      <c r="E28" s="21"/>
      <c r="F28" s="16">
        <f>D28</f>
        <v>-3197818.47</v>
      </c>
    </row>
    <row r="29" spans="1:7" ht="11.25" customHeight="1" x14ac:dyDescent="0.2">
      <c r="A29" s="10" t="s">
        <v>8</v>
      </c>
      <c r="B29" s="21"/>
      <c r="C29" s="22">
        <v>0</v>
      </c>
      <c r="D29" s="22">
        <v>0</v>
      </c>
      <c r="E29" s="21"/>
      <c r="F29" s="16">
        <f>SUM(C29:D29)</f>
        <v>0</v>
      </c>
    </row>
    <row r="30" spans="1:7" ht="11.25" customHeight="1" x14ac:dyDescent="0.2">
      <c r="A30" s="10" t="s">
        <v>15</v>
      </c>
      <c r="B30" s="21"/>
      <c r="C30" s="21"/>
      <c r="D30" s="22">
        <v>86961637.540000007</v>
      </c>
      <c r="E30" s="21"/>
      <c r="F30" s="16">
        <f>D30</f>
        <v>86961637.540000007</v>
      </c>
    </row>
    <row r="31" spans="1:7" ht="11.25" customHeight="1" x14ac:dyDescent="0.2">
      <c r="A31" s="10" t="s">
        <v>1</v>
      </c>
      <c r="B31" s="21"/>
      <c r="C31" s="21"/>
      <c r="D31" s="22">
        <v>0</v>
      </c>
      <c r="E31" s="21"/>
      <c r="F31" s="16">
        <f>D31</f>
        <v>0</v>
      </c>
    </row>
    <row r="32" spans="1:7" ht="11.25" customHeight="1" x14ac:dyDescent="0.2">
      <c r="A32" s="10" t="s">
        <v>2</v>
      </c>
      <c r="B32" s="21"/>
      <c r="C32" s="21"/>
      <c r="D32" s="22">
        <v>0</v>
      </c>
      <c r="E32" s="21"/>
      <c r="F32" s="16">
        <f>D32</f>
        <v>0</v>
      </c>
    </row>
    <row r="33" spans="1:6" ht="11.25" customHeight="1" x14ac:dyDescent="0.2">
      <c r="A33" s="11"/>
      <c r="B33" s="21"/>
      <c r="C33" s="21"/>
      <c r="D33" s="21"/>
      <c r="E33" s="21"/>
      <c r="F33" s="16"/>
    </row>
    <row r="34" spans="1:6" ht="20.399999999999999" x14ac:dyDescent="0.2">
      <c r="A34" s="9" t="s">
        <v>18</v>
      </c>
      <c r="B34" s="21"/>
      <c r="C34" s="21"/>
      <c r="D34" s="21"/>
      <c r="E34" s="20">
        <f>SUM(E35:E36)</f>
        <v>0</v>
      </c>
      <c r="F34" s="16">
        <f>SUM(F35:F36)</f>
        <v>0</v>
      </c>
    </row>
    <row r="35" spans="1:6" ht="11.25" customHeight="1" x14ac:dyDescent="0.2">
      <c r="A35" s="10" t="s">
        <v>9</v>
      </c>
      <c r="B35" s="21"/>
      <c r="C35" s="21"/>
      <c r="D35" s="21"/>
      <c r="E35" s="22">
        <v>0</v>
      </c>
      <c r="F35" s="16">
        <f>E35</f>
        <v>0</v>
      </c>
    </row>
    <row r="36" spans="1:6" ht="11.25" customHeight="1" x14ac:dyDescent="0.2">
      <c r="A36" s="10" t="s">
        <v>10</v>
      </c>
      <c r="B36" s="21"/>
      <c r="C36" s="21"/>
      <c r="D36" s="21"/>
      <c r="E36" s="22">
        <v>0</v>
      </c>
      <c r="F36" s="16">
        <f>E36</f>
        <v>0</v>
      </c>
    </row>
    <row r="37" spans="1:6" ht="11.25" customHeight="1" x14ac:dyDescent="0.2">
      <c r="A37" s="11"/>
      <c r="B37" s="21"/>
      <c r="C37" s="21"/>
      <c r="D37" s="21"/>
      <c r="E37" s="21"/>
      <c r="F37" s="18"/>
    </row>
    <row r="38" spans="1:6" ht="11.25" customHeight="1" x14ac:dyDescent="0.2">
      <c r="A38" s="9" t="s">
        <v>19</v>
      </c>
      <c r="B38" s="19">
        <f>+B20+B22</f>
        <v>79700086</v>
      </c>
      <c r="C38" s="19">
        <f>+C20+C29</f>
        <v>-3801327.38</v>
      </c>
      <c r="D38" s="19">
        <f>+D20+D27</f>
        <v>82935002.220000014</v>
      </c>
      <c r="E38" s="19">
        <f>+E20+E34</f>
        <v>0</v>
      </c>
      <c r="F38" s="19">
        <f>SUM(B38:E38)</f>
        <v>158833760.84000003</v>
      </c>
    </row>
    <row r="39" spans="1:6" x14ac:dyDescent="0.2">
      <c r="A39" s="1"/>
      <c r="B39" s="2"/>
      <c r="C39" s="2"/>
      <c r="D39" s="2"/>
      <c r="E39" s="2"/>
      <c r="F39" s="2"/>
    </row>
    <row r="40" spans="1:6" ht="13.2" x14ac:dyDescent="0.2">
      <c r="A40" s="13" t="s">
        <v>14</v>
      </c>
    </row>
  </sheetData>
  <sheetProtection formatCells="0" formatColumns="0" formatRows="0" autoFilter="0"/>
  <mergeCells count="1">
    <mergeCell ref="A1:F1"/>
  </mergeCells>
  <pageMargins left="1.1100000000000001" right="0.70866141732283472" top="0.43307086614173229" bottom="0.74803149606299213" header="0.31496062992125984" footer="0.31496062992125984"/>
  <pageSetup scale="8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1C714B7-8C5A-4BDC-9B24-3E2C6933D9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2024-02-08T19:56:48Z</cp:lastPrinted>
  <dcterms:created xsi:type="dcterms:W3CDTF">2012-12-11T20:30:33Z</dcterms:created>
  <dcterms:modified xsi:type="dcterms:W3CDTF">2024-02-08T19:58:37Z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